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0" yWindow="90" windowWidth="18570" windowHeight="7300"/>
  </bookViews>
  <sheets>
    <sheet name="Loan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F18" i="2"/>
  <c r="F19" s="1"/>
  <c r="F17"/>
  <c r="F15"/>
  <c r="C15"/>
  <c r="D15"/>
  <c r="E15"/>
  <c r="B15"/>
  <c r="E9"/>
  <c r="B9"/>
</calcChain>
</file>

<file path=xl/sharedStrings.xml><?xml version="1.0" encoding="utf-8"?>
<sst xmlns="http://schemas.openxmlformats.org/spreadsheetml/2006/main" count="19" uniqueCount="19">
  <si>
    <t>Total</t>
  </si>
  <si>
    <t>Quarter 1</t>
  </si>
  <si>
    <t>Wages</t>
  </si>
  <si>
    <t>Taxes</t>
  </si>
  <si>
    <t>Quarter 2</t>
  </si>
  <si>
    <t>Quarter 3</t>
  </si>
  <si>
    <t>Quarter 4</t>
  </si>
  <si>
    <t>Total 941 for 2019</t>
  </si>
  <si>
    <t>Lutheran Church of the Resurrection</t>
  </si>
  <si>
    <t>Pension 2019</t>
  </si>
  <si>
    <t>Pension</t>
  </si>
  <si>
    <t xml:space="preserve">  (Disability, Group Life)</t>
  </si>
  <si>
    <t>State Taxes</t>
  </si>
  <si>
    <t>Other Insurance</t>
  </si>
  <si>
    <t>Insurance</t>
  </si>
  <si>
    <t>Total Annual</t>
  </si>
  <si>
    <t>Monthly average</t>
  </si>
  <si>
    <t>2 1/2 months</t>
  </si>
  <si>
    <t>Grand Total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</si>
</sst>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4" fontId="2" fillId="0" borderId="0" xfId="0" applyNumberFormat="1" applyFont="1" applyBorder="1"/>
    <xf numFmtId="4" fontId="1" fillId="0" borderId="0" xfId="0" applyNumberFormat="1" applyFont="1" applyBorder="1"/>
    <xf numFmtId="4" fontId="2" fillId="0" borderId="5" xfId="0" applyNumberFormat="1" applyFont="1" applyBorder="1"/>
    <xf numFmtId="0" fontId="0" fillId="0" borderId="6" xfId="0" applyBorder="1"/>
    <xf numFmtId="0" fontId="0" fillId="0" borderId="5" xfId="0" applyBorder="1"/>
    <xf numFmtId="0" fontId="1" fillId="0" borderId="6" xfId="0" applyFont="1" applyBorder="1" applyAlignment="1">
      <alignment horizontal="center"/>
    </xf>
    <xf numFmtId="4" fontId="0" fillId="0" borderId="6" xfId="0" applyNumberFormat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10" xfId="0" applyBorder="1"/>
    <xf numFmtId="0" fontId="1" fillId="0" borderId="11" xfId="0" applyFont="1" applyBorder="1" applyAlignment="1">
      <alignment horizontal="left"/>
    </xf>
    <xf numFmtId="0" fontId="0" fillId="0" borderId="11" xfId="0" applyBorder="1"/>
    <xf numFmtId="0" fontId="1" fillId="2" borderId="1" xfId="0" applyFont="1" applyFill="1" applyBorder="1"/>
    <xf numFmtId="0" fontId="0" fillId="2" borderId="12" xfId="0" applyFill="1" applyBorder="1"/>
    <xf numFmtId="0" fontId="0" fillId="2" borderId="13" xfId="0" applyFill="1" applyBorder="1"/>
    <xf numFmtId="4" fontId="1" fillId="2" borderId="14" xfId="0" applyNumberFormat="1" applyFont="1" applyFill="1" applyBorder="1"/>
    <xf numFmtId="0" fontId="1" fillId="0" borderId="11" xfId="0" applyFont="1" applyBorder="1"/>
    <xf numFmtId="4" fontId="1" fillId="0" borderId="5" xfId="0" applyNumberFormat="1" applyFont="1" applyBorder="1"/>
    <xf numFmtId="4" fontId="1" fillId="0" borderId="6" xfId="0" applyNumberFormat="1" applyFont="1" applyBorder="1"/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tabSelected="1" workbookViewId="0">
      <selection activeCell="H5" sqref="H5"/>
    </sheetView>
  </sheetViews>
  <sheetFormatPr defaultRowHeight="15.5"/>
  <cols>
    <col min="1" max="1" width="20.1640625" customWidth="1"/>
    <col min="2" max="4" width="12" customWidth="1"/>
    <col min="5" max="5" width="12.83203125" customWidth="1"/>
    <col min="6" max="6" width="13.08203125" customWidth="1"/>
  </cols>
  <sheetData>
    <row r="1" spans="1:6" ht="21">
      <c r="A1" s="1" t="s">
        <v>8</v>
      </c>
      <c r="B1" s="1"/>
      <c r="C1" s="1"/>
      <c r="D1" s="1"/>
      <c r="E1" s="1"/>
    </row>
    <row r="2" spans="1:6" ht="16" thickBot="1"/>
    <row r="3" spans="1:6">
      <c r="A3" s="16"/>
      <c r="B3" s="10" t="s">
        <v>2</v>
      </c>
      <c r="C3" s="11" t="s">
        <v>10</v>
      </c>
      <c r="D3" s="11" t="s">
        <v>14</v>
      </c>
      <c r="E3" s="11" t="s">
        <v>3</v>
      </c>
      <c r="F3" s="12" t="s">
        <v>18</v>
      </c>
    </row>
    <row r="4" spans="1:6" ht="16" thickBot="1">
      <c r="A4" s="17">
        <v>941</v>
      </c>
      <c r="B4" s="13"/>
      <c r="C4" s="14"/>
      <c r="D4" s="14"/>
      <c r="E4" s="14"/>
      <c r="F4" s="15"/>
    </row>
    <row r="5" spans="1:6">
      <c r="A5" s="18" t="s">
        <v>1</v>
      </c>
      <c r="B5" s="5">
        <v>57815.47</v>
      </c>
      <c r="C5" s="3"/>
      <c r="D5" s="3"/>
      <c r="E5" s="3">
        <v>2396</v>
      </c>
      <c r="F5" s="6"/>
    </row>
    <row r="6" spans="1:6">
      <c r="A6" s="18" t="s">
        <v>4</v>
      </c>
      <c r="B6" s="5">
        <v>58126.44</v>
      </c>
      <c r="C6" s="3"/>
      <c r="D6" s="3"/>
      <c r="E6" s="3">
        <v>2280</v>
      </c>
      <c r="F6" s="6"/>
    </row>
    <row r="7" spans="1:6">
      <c r="A7" s="18" t="s">
        <v>5</v>
      </c>
      <c r="B7" s="5">
        <v>58544.53</v>
      </c>
      <c r="C7" s="3"/>
      <c r="D7" s="3"/>
      <c r="E7" s="3">
        <v>2283</v>
      </c>
      <c r="F7" s="6"/>
    </row>
    <row r="8" spans="1:6">
      <c r="A8" s="18" t="s">
        <v>6</v>
      </c>
      <c r="B8" s="5">
        <v>62522.53</v>
      </c>
      <c r="C8" s="3"/>
      <c r="D8" s="3"/>
      <c r="E8" s="3">
        <v>2419</v>
      </c>
      <c r="F8" s="6"/>
    </row>
    <row r="9" spans="1:6">
      <c r="A9" s="23" t="s">
        <v>7</v>
      </c>
      <c r="B9" s="24">
        <f>SUM(B5:B8)</f>
        <v>237008.97</v>
      </c>
      <c r="C9" s="4"/>
      <c r="D9" s="4"/>
      <c r="E9" s="4">
        <f>SUM(E5:E8)</f>
        <v>9378</v>
      </c>
      <c r="F9" s="26"/>
    </row>
    <row r="10" spans="1:6">
      <c r="A10" s="18"/>
      <c r="B10" s="7"/>
      <c r="C10" s="2"/>
      <c r="D10" s="2"/>
      <c r="E10" s="2"/>
      <c r="F10" s="6"/>
    </row>
    <row r="11" spans="1:6">
      <c r="A11" s="18" t="s">
        <v>9</v>
      </c>
      <c r="B11" s="7"/>
      <c r="C11" s="3">
        <v>15425.28</v>
      </c>
      <c r="D11" s="3"/>
      <c r="E11" s="2"/>
      <c r="F11" s="6"/>
    </row>
    <row r="12" spans="1:6">
      <c r="A12" s="18" t="s">
        <v>13</v>
      </c>
      <c r="B12" s="7"/>
      <c r="C12" s="2"/>
      <c r="D12" s="3">
        <v>2662.32</v>
      </c>
      <c r="E12" s="2"/>
      <c r="F12" s="6"/>
    </row>
    <row r="13" spans="1:6">
      <c r="A13" s="18" t="s">
        <v>11</v>
      </c>
      <c r="B13" s="7"/>
      <c r="C13" s="2"/>
      <c r="D13" s="2"/>
      <c r="E13" s="2"/>
      <c r="F13" s="6"/>
    </row>
    <row r="14" spans="1:6">
      <c r="A14" s="18" t="s">
        <v>12</v>
      </c>
      <c r="B14" s="7"/>
      <c r="C14" s="2"/>
      <c r="D14" s="2"/>
      <c r="E14" s="3">
        <v>5720.5</v>
      </c>
      <c r="F14" s="8"/>
    </row>
    <row r="15" spans="1:6">
      <c r="A15" s="23" t="s">
        <v>0</v>
      </c>
      <c r="B15" s="24">
        <f>SUM(B9:B14)</f>
        <v>237008.97</v>
      </c>
      <c r="C15" s="4">
        <f t="shared" ref="C15:E15" si="0">SUM(C9:C14)</f>
        <v>15425.28</v>
      </c>
      <c r="D15" s="4">
        <f t="shared" si="0"/>
        <v>2662.32</v>
      </c>
      <c r="E15" s="4">
        <f t="shared" si="0"/>
        <v>15098.5</v>
      </c>
      <c r="F15" s="25">
        <f>SUM(B15:E15)</f>
        <v>270195.07</v>
      </c>
    </row>
    <row r="16" spans="1:6">
      <c r="A16" s="18"/>
      <c r="B16" s="7"/>
      <c r="C16" s="2"/>
      <c r="D16" s="2"/>
      <c r="E16" s="2"/>
      <c r="F16" s="6"/>
    </row>
    <row r="17" spans="1:6">
      <c r="A17" s="18" t="s">
        <v>15</v>
      </c>
      <c r="B17" s="7"/>
      <c r="C17" s="2"/>
      <c r="D17" s="2"/>
      <c r="E17" s="2"/>
      <c r="F17" s="9">
        <f>SUM(B15:E15)</f>
        <v>270195.07</v>
      </c>
    </row>
    <row r="18" spans="1:6" ht="16" thickBot="1">
      <c r="A18" s="18" t="s">
        <v>16</v>
      </c>
      <c r="B18" s="7"/>
      <c r="C18" s="2"/>
      <c r="D18" s="2"/>
      <c r="E18" s="2"/>
      <c r="F18" s="9">
        <f>+ROUND(+F17/12,0)</f>
        <v>22516</v>
      </c>
    </row>
    <row r="19" spans="1:6" ht="16" thickBot="1">
      <c r="A19" s="19" t="s">
        <v>17</v>
      </c>
      <c r="B19" s="20"/>
      <c r="C19" s="21"/>
      <c r="D19" s="21"/>
      <c r="E19" s="21"/>
      <c r="F19" s="22">
        <f>+F18*2.5</f>
        <v>56290</v>
      </c>
    </row>
  </sheetData>
  <mergeCells count="6">
    <mergeCell ref="A1:E1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Loan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2020-04-10T17:10:15Z</cp:lastPrinted>
  <dcterms:created xsi:type="dcterms:W3CDTF">2020-04-06T19:33:28Z</dcterms:created>
  <dcterms:modified xsi:type="dcterms:W3CDTF">2020-04-10T17:10:55Z</dcterms:modified>
</cp:coreProperties>
</file>